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a\website\fem-vandv\"/>
    </mc:Choice>
  </mc:AlternateContent>
  <xr:revisionPtr revIDLastSave="0" documentId="13_ncr:1_{F4DDAE81-E198-444D-97B6-CC649F64465B}" xr6:coauthVersionLast="45" xr6:coauthVersionMax="45" xr10:uidLastSave="{00000000-0000-0000-0000-000000000000}"/>
  <bookViews>
    <workbookView xWindow="24180" yWindow="4455" windowWidth="16725" windowHeight="9450" xr2:uid="{1FE12378-7F13-4F22-B0DF-D77E55C789DC}"/>
  </bookViews>
  <sheets>
    <sheet name="Sheet1" sheetId="1" r:id="rId1"/>
  </sheets>
  <definedNames>
    <definedName name="solver_adj" localSheetId="0" hidden="1">Sheet1!$C$2:$C$3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Sheet1!$D$13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6" i="1"/>
  <c r="D7" i="1" l="1"/>
  <c r="D8" i="1"/>
  <c r="D9" i="1"/>
  <c r="D10" i="1"/>
  <c r="D11" i="1"/>
  <c r="D12" i="1"/>
  <c r="D6" i="1"/>
  <c r="D13" i="1" l="1"/>
</calcChain>
</file>

<file path=xl/sharedStrings.xml><?xml version="1.0" encoding="utf-8"?>
<sst xmlns="http://schemas.openxmlformats.org/spreadsheetml/2006/main" count="8" uniqueCount="8">
  <si>
    <t>C</t>
    <phoneticPr fontId="1"/>
  </si>
  <si>
    <t>m</t>
    <phoneticPr fontId="1"/>
  </si>
  <si>
    <t>荷重回数 [回]</t>
    <rPh sb="0" eb="4">
      <t>カジュウカイスウ</t>
    </rPh>
    <rPh sb="6" eb="7">
      <t>カイ</t>
    </rPh>
    <phoneticPr fontId="1"/>
  </si>
  <si>
    <t>Ｓ－Ｎ曲線から読取ったσｗ[MPa]</t>
    <rPh sb="3" eb="5">
      <t>キョクセン</t>
    </rPh>
    <rPh sb="7" eb="9">
      <t>ヨミト</t>
    </rPh>
    <phoneticPr fontId="1"/>
  </si>
  <si>
    <t>カーブフィットしたσｗ[MPa]</t>
    <phoneticPr fontId="1"/>
  </si>
  <si>
    <t>差の自乗</t>
    <rPh sb="0" eb="1">
      <t>サ</t>
    </rPh>
    <rPh sb="2" eb="4">
      <t>ジジョウ</t>
    </rPh>
    <phoneticPr fontId="1"/>
  </si>
  <si>
    <t>合計</t>
    <rPh sb="0" eb="2">
      <t>ゴウケイ</t>
    </rPh>
    <phoneticPr fontId="1"/>
  </si>
  <si>
    <t>差の自乗の合計が最小になるようなＣとｍの組合せをエクセルのソルバー機能を使って求める。</t>
    <rPh sb="0" eb="1">
      <t>サ</t>
    </rPh>
    <rPh sb="2" eb="4">
      <t>ジジョウ</t>
    </rPh>
    <rPh sb="5" eb="7">
      <t>ゴウケイ</t>
    </rPh>
    <rPh sb="8" eb="10">
      <t>サイショウ</t>
    </rPh>
    <rPh sb="20" eb="22">
      <t>クミアワ</t>
    </rPh>
    <rPh sb="33" eb="35">
      <t>キノウ</t>
    </rPh>
    <rPh sb="36" eb="37">
      <t>ツカ</t>
    </rPh>
    <rPh sb="39" eb="40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</si>
</sst>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E+00"/>
    <numFmt numFmtId="177" formatCode="0.0"/>
    <numFmt numFmtId="178" formatCode="0.0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0" xfId="0" applyFill="1">
      <alignment vertical="center"/>
    </xf>
    <xf numFmtId="178" fontId="0" fillId="0" borderId="1" xfId="0" applyNumberFormat="1" applyBorder="1">
      <alignment vertical="center"/>
    </xf>
    <xf numFmtId="178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D68F-F8A2-4C3B-9F01-1918A2C4464B}">
  <dimension ref="A2:D15"/>
  <sheetViews>
    <sheetView tabSelected="1" workbookViewId="0">
      <selection activeCell="C4" sqref="C4"/>
    </sheetView>
  </sheetViews>
  <sheetFormatPr defaultRowHeight="18.75" x14ac:dyDescent="0.4"/>
  <cols>
    <col min="1" max="1" width="18.125" customWidth="1"/>
    <col min="2" max="2" width="33.75" bestFit="1" customWidth="1"/>
    <col min="3" max="3" width="29.5" bestFit="1" customWidth="1"/>
    <col min="4" max="4" width="14.75" customWidth="1"/>
  </cols>
  <sheetData>
    <row r="2" spans="1:4" x14ac:dyDescent="0.4">
      <c r="B2" s="1" t="s">
        <v>0</v>
      </c>
      <c r="C2" s="2">
        <v>200</v>
      </c>
    </row>
    <row r="3" spans="1:4" x14ac:dyDescent="0.4">
      <c r="B3" s="1" t="s">
        <v>1</v>
      </c>
      <c r="C3" s="2">
        <v>3</v>
      </c>
    </row>
    <row r="5" spans="1:4" x14ac:dyDescent="0.4">
      <c r="A5" s="3" t="s">
        <v>2</v>
      </c>
      <c r="B5" s="3" t="s">
        <v>3</v>
      </c>
      <c r="C5" s="3" t="s">
        <v>4</v>
      </c>
      <c r="D5" s="3" t="s">
        <v>5</v>
      </c>
    </row>
    <row r="6" spans="1:4" x14ac:dyDescent="0.4">
      <c r="A6" s="4">
        <v>50000</v>
      </c>
      <c r="B6" s="5">
        <v>195</v>
      </c>
      <c r="C6" s="5">
        <f>$C$2*(1/A6)^(1/$C$3)</f>
        <v>5.4288352331898144</v>
      </c>
      <c r="D6" s="7">
        <f>(B6-C6)^2</f>
        <v>35937.226511045097</v>
      </c>
    </row>
    <row r="7" spans="1:4" x14ac:dyDescent="0.4">
      <c r="A7" s="4">
        <v>100000</v>
      </c>
      <c r="B7" s="5">
        <v>179.39999999999998</v>
      </c>
      <c r="C7" s="5">
        <f t="shared" ref="C7:C12" si="0">$C$2*(1/A7)^(1/$C$3)</f>
        <v>4.3088693800637676</v>
      </c>
      <c r="D7" s="7">
        <f t="shared" ref="D7:D12" si="1">(B7-C7)^2</f>
        <v>30656.904021767568</v>
      </c>
    </row>
    <row r="8" spans="1:4" x14ac:dyDescent="0.4">
      <c r="A8" s="4">
        <v>500000</v>
      </c>
      <c r="B8" s="5">
        <v>152.1</v>
      </c>
      <c r="C8" s="5">
        <f t="shared" si="0"/>
        <v>2.5198420997897468</v>
      </c>
      <c r="D8" s="7">
        <f t="shared" si="1"/>
        <v>22374.223637451832</v>
      </c>
    </row>
    <row r="9" spans="1:4" x14ac:dyDescent="0.4">
      <c r="A9" s="4">
        <v>1000000</v>
      </c>
      <c r="B9" s="5">
        <v>143</v>
      </c>
      <c r="C9" s="5">
        <f t="shared" si="0"/>
        <v>2.0000000000000009</v>
      </c>
      <c r="D9" s="7">
        <f t="shared" si="1"/>
        <v>19881</v>
      </c>
    </row>
    <row r="10" spans="1:4" x14ac:dyDescent="0.4">
      <c r="A10" s="4">
        <v>5000000</v>
      </c>
      <c r="B10" s="5">
        <v>128.69999999999999</v>
      </c>
      <c r="C10" s="5">
        <f t="shared" si="0"/>
        <v>1.1696070952851465</v>
      </c>
      <c r="D10" s="7">
        <f t="shared" si="1"/>
        <v>16264.001114430943</v>
      </c>
    </row>
    <row r="11" spans="1:4" x14ac:dyDescent="0.4">
      <c r="A11" s="4">
        <v>10000000</v>
      </c>
      <c r="B11" s="5">
        <v>124.8</v>
      </c>
      <c r="C11" s="5">
        <f t="shared" si="0"/>
        <v>0.92831776672255617</v>
      </c>
      <c r="D11" s="7">
        <f t="shared" si="1"/>
        <v>15344.193659302062</v>
      </c>
    </row>
    <row r="12" spans="1:4" x14ac:dyDescent="0.4">
      <c r="A12" s="4">
        <v>50000000</v>
      </c>
      <c r="B12" s="5">
        <v>119.60000000000001</v>
      </c>
      <c r="C12" s="5">
        <f t="shared" si="0"/>
        <v>0.54288352331898138</v>
      </c>
      <c r="D12" s="7">
        <f t="shared" si="1"/>
        <v>14174.596983741994</v>
      </c>
    </row>
    <row r="13" spans="1:4" x14ac:dyDescent="0.4">
      <c r="C13" s="1" t="s">
        <v>6</v>
      </c>
      <c r="D13" s="8">
        <f>SUM(D6:D12)</f>
        <v>154632.1459277395</v>
      </c>
    </row>
    <row r="15" spans="1:4" x14ac:dyDescent="0.4">
      <c r="A15" s="6" t="s">
        <v>7</v>
      </c>
      <c r="B15" s="6"/>
      <c r="C15" s="6"/>
      <c r="D15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ryoichi</dc:creator>
  <cp:lastModifiedBy>ryoichi</cp:lastModifiedBy>
  <dcterms:created xsi:type="dcterms:W3CDTF">2020-08-22T04:30:07Z</dcterms:created>
  <dcterms:modified xsi:type="dcterms:W3CDTF">2020-08-26T10:11:13Z</dcterms:modified>
</cp:coreProperties>
</file>